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944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1">'Поступило из районов, поселений'!$A$1:$B$18</definedName>
    <definedName name="_xlnm.Print_Area" localSheetId="2">'Распределение по вопросам'!$A$1:$AQ$9</definedName>
  </definedNames>
  <calcPr calcId="125725"/>
</workbook>
</file>

<file path=xl/calcChain.xml><?xml version="1.0" encoding="utf-8"?>
<calcChain xmlns="http://schemas.openxmlformats.org/spreadsheetml/2006/main">
  <c r="AQ8" i="3"/>
  <c r="AN9" s="1"/>
  <c r="I9" l="1"/>
  <c r="O9"/>
  <c r="L9"/>
  <c r="J9"/>
  <c r="H9"/>
  <c r="K9"/>
  <c r="S9"/>
  <c r="T9"/>
  <c r="V9"/>
  <c r="W9"/>
  <c r="M9"/>
  <c r="AO9"/>
  <c r="AF9"/>
  <c r="AH9"/>
  <c r="AJ9"/>
  <c r="N9"/>
  <c r="Y9"/>
  <c r="AA9"/>
  <c r="AG9"/>
  <c r="AI9"/>
  <c r="AC9"/>
  <c r="G9"/>
  <c r="X9"/>
  <c r="Z9"/>
  <c r="AE9"/>
  <c r="AD9"/>
  <c r="F9"/>
  <c r="U9"/>
  <c r="AL9"/>
  <c r="AK9"/>
  <c r="AP9"/>
  <c r="AM9"/>
  <c r="Q9"/>
  <c r="D9"/>
  <c r="B9"/>
  <c r="R9"/>
  <c r="P9"/>
  <c r="E9"/>
  <c r="C9"/>
  <c r="AQ9" l="1"/>
</calcChain>
</file>

<file path=xl/sharedStrings.xml><?xml version="1.0" encoding="utf-8"?>
<sst xmlns="http://schemas.openxmlformats.org/spreadsheetml/2006/main" count="64" uniqueCount="61">
  <si>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</si>
  <si>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</si>
  <si>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</si>
  <si>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</si>
  <si>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</si>
  <si>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</si>
  <si>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</si>
  <si>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</si>
  <si>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</si>
  <si>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</si>
  <si>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</si>
  <si>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</si>
  <si>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</si>
  <si>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</si>
  <si>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</si>
  <si>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</si>
  <si>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</si>
  <si>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</si>
  <si>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</si>
  <si>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</si>
  <si>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</si>
  <si>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</si>
  <si>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</si>
  <si>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</si>
  <si>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</si>
  <si>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</si>
  <si>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</si>
  <si>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</si>
  <si>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</si>
  <si>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Наименование  поселения</t>
  </si>
  <si>
    <t>п. Красная яруга</t>
  </si>
  <si>
    <t>Вязовское с/п</t>
  </si>
  <si>
    <t>Графовское с/п</t>
  </si>
  <si>
    <t>Колотиловское с/п</t>
  </si>
  <si>
    <t>Репяховское с/п</t>
  </si>
  <si>
    <t>Сергиевское с/п</t>
  </si>
  <si>
    <t>Теребренское с/п</t>
  </si>
  <si>
    <t>Илек-Пеньковское с/п</t>
  </si>
  <si>
    <t>Оборона, безопасность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</si>
  <si>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</si>
  <si>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Субсидии, компенсации и иные меры социальной поддержки при оплате жилого помещения и коммунальных услуг</t>
  </si>
  <si>
    <t>Мобилизация</t>
  </si>
  <si>
    <t>Количество обращений, поступивших в  администрацию Краснояружского района  за январь 2023 года</t>
  </si>
  <si>
    <t>Результаты рассмотрения обращений  за отчетный месяц 2023 года</t>
  </si>
  <si>
    <t xml:space="preserve">Количество обращений, поступивших в администрацию Краснояружского района   за январь 2023 года     с распределением по  поселениям </t>
  </si>
  <si>
    <t xml:space="preserve">Деятельность исполнительно-распорядительных органов местного самоуправления и его руководителей </t>
  </si>
  <si>
    <t>Приемные государственных и муниципальных органов власти</t>
  </si>
  <si>
    <t xml:space="preserve">Деятельность органов исполнительной власти субъекта Российской Федерации. Принимаемые решения </t>
  </si>
  <si>
    <t>Трудоустройство и занятость населения (за исключением международного сотрудничества)</t>
  </si>
  <si>
    <t>Выплата заработной платы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</si>
  <si>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</si>
  <si>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Выплата пособия на погребение</t>
  </si>
  <si>
    <t xml:space="preserve">Социальная защита пострадавших от стихийных бедствий, чрезвычайных происшествий, терактов и пожаров </t>
  </si>
  <si>
    <t xml:space="preserve">Просьба о розыске военнопленных, интернированных и пропавших без вести в наши дни </t>
  </si>
  <si>
    <t xml:space="preserve">Водоснабжение поселений </t>
  </si>
  <si>
    <t>Компенсация морального и материального вреда</t>
  </si>
  <si>
    <t>Комплексное благоустройство</t>
  </si>
  <si>
    <t xml:space="preserve">Уличное освещение 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</si>
  <si>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</si>
  <si>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 xml:space="preserve">Субсидии, компенсации и иные меры социальной поддержки при оплате жилого помещения и коммунальных услуг </t>
  </si>
  <si>
    <t>Количество вопросов, поступивших в Краснояружском районе за январь 2023  года,   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</si>
</sst>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3F3F3F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2" borderId="14" applyNumberFormat="0" applyAlignment="0" applyProtection="0"/>
    <xf numFmtId="0" fontId="12" fillId="0" borderId="1" applyFont="0">
      <alignment textRotation="90"/>
    </xf>
  </cellStyleXfs>
  <cellXfs count="7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 applyAlignment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5" xfId="0" applyFont="1" applyBorder="1"/>
    <xf numFmtId="10" fontId="7" fillId="0" borderId="5" xfId="0" applyNumberFormat="1" applyFont="1" applyBorder="1"/>
    <xf numFmtId="10" fontId="7" fillId="0" borderId="2" xfId="0" applyNumberFormat="1" applyFont="1" applyBorder="1"/>
    <xf numFmtId="0" fontId="7" fillId="0" borderId="17" xfId="0" applyFont="1" applyBorder="1"/>
    <xf numFmtId="10" fontId="0" fillId="0" borderId="1" xfId="0" applyNumberFormat="1" applyBorder="1"/>
    <xf numFmtId="0" fontId="11" fillId="2" borderId="14" xfId="2" applyAlignment="1">
      <alignment textRotation="255"/>
    </xf>
    <xf numFmtId="0" fontId="12" fillId="0" borderId="1" xfId="3">
      <alignment textRotation="90"/>
    </xf>
    <xf numFmtId="0" fontId="0" fillId="0" borderId="1" xfId="3" applyFont="1">
      <alignment textRotation="90"/>
    </xf>
    <xf numFmtId="0" fontId="11" fillId="0" borderId="1" xfId="3" applyFont="1">
      <alignment textRotation="90"/>
    </xf>
    <xf numFmtId="0" fontId="13" fillId="3" borderId="14" xfId="2" applyFont="1" applyFill="1"/>
    <xf numFmtId="0" fontId="13" fillId="3" borderId="14" xfId="2" applyFont="1" applyFill="1" applyAlignment="1"/>
    <xf numFmtId="0" fontId="7" fillId="0" borderId="6" xfId="0" applyFont="1" applyFill="1" applyBorder="1"/>
    <xf numFmtId="0" fontId="3" fillId="0" borderId="1" xfId="0" applyFont="1" applyBorder="1"/>
    <xf numFmtId="0" fontId="15" fillId="0" borderId="0" xfId="0" applyFont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textRotation="90"/>
    </xf>
    <xf numFmtId="0" fontId="11" fillId="0" borderId="1" xfId="3" applyFont="1">
      <alignment textRotation="90"/>
    </xf>
    <xf numFmtId="0" fontId="11" fillId="0" borderId="1" xfId="3" applyFont="1">
      <alignment textRotation="90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1" fillId="0" borderId="1" xfId="3" applyFont="1">
      <alignment textRotation="90"/>
    </xf>
    <xf numFmtId="0" fontId="3" fillId="0" borderId="1" xfId="0" applyFont="1" applyBorder="1"/>
    <xf numFmtId="10" fontId="3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4">
    <cellStyle name="Вывод" xfId="2" builtinId="21"/>
    <cellStyle name="Обычный" xfId="0" builtinId="0"/>
    <cellStyle name="Обычный 2" xfId="1"/>
    <cellStyle name="Стиль 1" xf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="120" zoomScaleNormal="120" workbookViewId="0">
      <selection activeCell="A18" sqref="A18:A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10" s="4" customFormat="1" ht="15" customHeight="1">
      <c r="A1" s="45" t="s">
        <v>42</v>
      </c>
      <c r="B1" s="45"/>
      <c r="C1" s="45"/>
    </row>
    <row r="2" spans="1:10" s="4" customFormat="1" ht="23.25" customHeight="1" thickBot="1">
      <c r="A2" s="45"/>
      <c r="B2" s="45"/>
      <c r="C2" s="45"/>
    </row>
    <row r="3" spans="1:10" ht="15.75" hidden="1" thickBot="1"/>
    <row r="4" spans="1:10" ht="15.75" hidden="1" thickBot="1"/>
    <row r="5" spans="1:10" ht="15.75" hidden="1" thickBot="1"/>
    <row r="6" spans="1:10" s="2" customFormat="1" ht="31.5" customHeight="1" thickTop="1" thickBot="1">
      <c r="A6" s="47" t="s">
        <v>14</v>
      </c>
      <c r="B6" s="48"/>
      <c r="C6" s="21">
        <v>26</v>
      </c>
    </row>
    <row r="7" spans="1:10" s="2" customFormat="1" ht="15" customHeight="1" thickTop="1" thickBot="1">
      <c r="A7" s="49" t="s">
        <v>27</v>
      </c>
      <c r="B7" s="15" t="s">
        <v>7</v>
      </c>
      <c r="C7" s="21">
        <v>26</v>
      </c>
    </row>
    <row r="8" spans="1:10" s="2" customFormat="1" ht="15" customHeight="1" thickTop="1" thickBot="1">
      <c r="A8" s="50"/>
      <c r="B8" s="16" t="s">
        <v>8</v>
      </c>
      <c r="C8" s="21">
        <v>4</v>
      </c>
    </row>
    <row r="9" spans="1:10" s="2" customFormat="1" ht="33" customHeight="1" thickTop="1" thickBot="1">
      <c r="A9" s="50"/>
      <c r="B9" s="16" t="s">
        <v>9</v>
      </c>
      <c r="C9" s="21">
        <v>14</v>
      </c>
      <c r="I9" s="13"/>
      <c r="J9" s="13"/>
    </row>
    <row r="10" spans="1:10" s="2" customFormat="1" ht="15" customHeight="1" thickTop="1" thickBot="1">
      <c r="A10" s="50"/>
      <c r="B10" s="16" t="s">
        <v>10</v>
      </c>
      <c r="C10" s="21">
        <v>8</v>
      </c>
    </row>
    <row r="11" spans="1:10" s="2" customFormat="1" ht="20.25" thickTop="1" thickBot="1">
      <c r="A11" s="50"/>
      <c r="B11" s="17" t="s">
        <v>11</v>
      </c>
      <c r="C11" s="21">
        <v>26</v>
      </c>
    </row>
    <row r="12" spans="1:10" s="2" customFormat="1" ht="20.25" thickTop="1" thickBot="1">
      <c r="A12" s="50"/>
      <c r="B12" s="17" t="s">
        <v>12</v>
      </c>
      <c r="C12" s="21">
        <v>0</v>
      </c>
    </row>
    <row r="13" spans="1:10" s="2" customFormat="1" ht="20.25" thickTop="1" thickBot="1">
      <c r="A13" s="50"/>
      <c r="B13" s="17" t="s">
        <v>13</v>
      </c>
      <c r="C13" s="21">
        <v>0</v>
      </c>
    </row>
    <row r="14" spans="1:10" s="3" customFormat="1" ht="20.25" thickTop="1" thickBot="1">
      <c r="A14" s="50"/>
      <c r="B14" s="18" t="s">
        <v>5</v>
      </c>
      <c r="C14" s="21">
        <v>15</v>
      </c>
    </row>
    <row r="15" spans="1:10" s="2" customFormat="1" ht="20.25" thickTop="1" thickBot="1">
      <c r="A15" s="50"/>
      <c r="B15" s="18" t="s">
        <v>6</v>
      </c>
      <c r="C15" s="21">
        <v>11</v>
      </c>
    </row>
    <row r="16" spans="1:10" s="2" customFormat="1" ht="20.25" thickTop="1" thickBot="1">
      <c r="A16" s="50"/>
      <c r="B16" s="19" t="s">
        <v>26</v>
      </c>
      <c r="C16" s="21">
        <v>26</v>
      </c>
    </row>
    <row r="17" spans="1:8" s="2" customFormat="1" ht="41.25" customHeight="1" thickTop="1" thickBot="1">
      <c r="A17" s="51"/>
      <c r="B17" s="20" t="s">
        <v>28</v>
      </c>
      <c r="C17" s="23">
        <v>0</v>
      </c>
    </row>
    <row r="18" spans="1:8" s="2" customFormat="1" ht="28.5" customHeight="1" thickTop="1" thickBot="1">
      <c r="A18" s="46" t="s">
        <v>43</v>
      </c>
      <c r="B18" s="22" t="s">
        <v>1</v>
      </c>
      <c r="C18" s="21">
        <v>18</v>
      </c>
    </row>
    <row r="19" spans="1:8" s="2" customFormat="1" ht="20.25" customHeight="1" thickTop="1" thickBot="1">
      <c r="A19" s="46"/>
      <c r="B19" s="19" t="s">
        <v>2</v>
      </c>
      <c r="C19" s="21">
        <v>18</v>
      </c>
    </row>
    <row r="20" spans="1:8" s="2" customFormat="1" ht="24" customHeight="1" thickTop="1" thickBot="1">
      <c r="A20" s="46"/>
      <c r="B20" s="19" t="s">
        <v>3</v>
      </c>
      <c r="C20" s="21">
        <v>9</v>
      </c>
    </row>
    <row r="21" spans="1:8" s="2" customFormat="1" ht="57" customHeight="1" thickTop="1" thickBot="1">
      <c r="A21" s="46"/>
      <c r="B21" s="19" t="s">
        <v>4</v>
      </c>
      <c r="C21" s="21">
        <v>0</v>
      </c>
      <c r="G21" s="13"/>
      <c r="H21" s="13"/>
    </row>
    <row r="22" spans="1:8" ht="15.75" thickTop="1"/>
    <row r="24" spans="1:8">
      <c r="F24" s="14"/>
    </row>
    <row r="25" spans="1:8">
      <c r="F25" s="14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zoomScale="60" zoomScaleNormal="100" workbookViewId="0">
      <selection sqref="A1:B1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s="37" customFormat="1" ht="99.75" customHeight="1">
      <c r="A1" s="52" t="s">
        <v>44</v>
      </c>
      <c r="B1" s="52"/>
    </row>
    <row r="2" spans="1:2" s="37" customFormat="1" ht="26.25"/>
    <row r="3" spans="1:2" s="37" customFormat="1" ht="74.25" customHeight="1">
      <c r="A3" s="38" t="s">
        <v>29</v>
      </c>
      <c r="B3" s="38" t="s">
        <v>0</v>
      </c>
    </row>
    <row r="4" spans="1:2" s="37" customFormat="1" ht="38.25" customHeight="1">
      <c r="A4" s="39" t="s">
        <v>30</v>
      </c>
      <c r="B4" s="40">
        <v>8</v>
      </c>
    </row>
    <row r="5" spans="1:2" s="37" customFormat="1" ht="37.5" customHeight="1">
      <c r="A5" s="41" t="s">
        <v>31</v>
      </c>
      <c r="B5" s="40">
        <v>2</v>
      </c>
    </row>
    <row r="6" spans="1:2" s="37" customFormat="1" ht="38.25" customHeight="1">
      <c r="A6" s="41" t="s">
        <v>32</v>
      </c>
      <c r="B6" s="40">
        <v>0</v>
      </c>
    </row>
    <row r="7" spans="1:2" s="37" customFormat="1" ht="39" customHeight="1">
      <c r="A7" s="41" t="s">
        <v>37</v>
      </c>
      <c r="B7" s="40">
        <v>0</v>
      </c>
    </row>
    <row r="8" spans="1:2" s="37" customFormat="1" ht="36" customHeight="1">
      <c r="A8" s="41" t="s">
        <v>33</v>
      </c>
      <c r="B8" s="40">
        <v>7</v>
      </c>
    </row>
    <row r="9" spans="1:2" s="37" customFormat="1" ht="38.25" customHeight="1">
      <c r="A9" s="41" t="s">
        <v>34</v>
      </c>
      <c r="B9" s="40">
        <v>0</v>
      </c>
    </row>
    <row r="10" spans="1:2" s="37" customFormat="1" ht="38.25" customHeight="1">
      <c r="A10" s="41" t="s">
        <v>35</v>
      </c>
      <c r="B10" s="40">
        <v>1</v>
      </c>
    </row>
    <row r="11" spans="1:2" s="37" customFormat="1" ht="39" customHeight="1">
      <c r="A11" s="41" t="s">
        <v>36</v>
      </c>
      <c r="B11" s="40">
        <v>0</v>
      </c>
    </row>
    <row r="12" spans="1:2" s="37" customFormat="1" ht="38.25" customHeight="1">
      <c r="A12" s="41" t="s">
        <v>15</v>
      </c>
      <c r="B12" s="40">
        <v>2</v>
      </c>
    </row>
    <row r="13" spans="1:2" s="37" customFormat="1" ht="37.5" customHeight="1">
      <c r="A13" s="41" t="s">
        <v>16</v>
      </c>
      <c r="B13" s="40">
        <v>6</v>
      </c>
    </row>
    <row r="14" spans="1:2" ht="37.5" customHeight="1">
      <c r="A14" s="5"/>
      <c r="B14" s="1"/>
    </row>
    <row r="15" spans="1:2" ht="36.75" customHeight="1">
      <c r="A15" s="5"/>
      <c r="B15" s="1"/>
    </row>
    <row r="16" spans="1:2" ht="38.25" customHeight="1">
      <c r="A16" s="5"/>
      <c r="B16" s="1"/>
    </row>
    <row r="17" spans="1:2" ht="36.75" customHeight="1">
      <c r="A17" s="5"/>
      <c r="B17" s="1"/>
    </row>
    <row r="18" spans="1:2" ht="35.25" customHeight="1">
      <c r="A18" s="5"/>
      <c r="B18" s="1"/>
    </row>
    <row r="19" spans="1:2" ht="38.25" customHeight="1">
      <c r="A19" s="5"/>
      <c r="B19" s="1"/>
    </row>
    <row r="20" spans="1:2" ht="36" customHeight="1">
      <c r="A20" s="5"/>
      <c r="B20" s="1"/>
    </row>
    <row r="21" spans="1:2" ht="38.25" customHeight="1">
      <c r="A21" s="5"/>
      <c r="B21" s="1"/>
    </row>
    <row r="22" spans="1:2" ht="36" customHeight="1">
      <c r="A22" s="5"/>
      <c r="B22" s="1"/>
    </row>
    <row r="23" spans="1:2" ht="37.5" customHeight="1">
      <c r="A23" s="5"/>
      <c r="B23" s="1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AQ11"/>
  <sheetViews>
    <sheetView view="pageBreakPreview" topLeftCell="G1" zoomScale="77" zoomScaleNormal="75" zoomScaleSheetLayoutView="77" workbookViewId="0">
      <selection activeCell="G2" sqref="G2"/>
    </sheetView>
  </sheetViews>
  <sheetFormatPr defaultRowHeight="15"/>
  <cols>
    <col min="1" max="1" width="17.85546875" customWidth="1"/>
    <col min="2" max="2" width="11.7109375" customWidth="1"/>
    <col min="3" max="3" width="10.42578125" bestFit="1" customWidth="1"/>
    <col min="4" max="4" width="12.28515625" customWidth="1"/>
    <col min="5" max="5" width="10.42578125" bestFit="1" customWidth="1"/>
    <col min="6" max="6" width="9.28515625" customWidth="1"/>
    <col min="7" max="7" width="10.28515625" customWidth="1"/>
    <col min="8" max="9" width="11.28515625" customWidth="1"/>
    <col min="10" max="10" width="12.5703125" customWidth="1"/>
    <col min="11" max="11" width="12.42578125" customWidth="1"/>
    <col min="12" max="12" width="10.42578125" bestFit="1" customWidth="1"/>
    <col min="13" max="13" width="13.42578125" customWidth="1"/>
    <col min="14" max="15" width="10.42578125" bestFit="1" customWidth="1"/>
    <col min="16" max="16" width="12.140625" customWidth="1"/>
    <col min="17" max="17" width="13" customWidth="1"/>
    <col min="18" max="18" width="9.5703125" bestFit="1" customWidth="1"/>
    <col min="19" max="20" width="9.85546875" bestFit="1" customWidth="1"/>
    <col min="21" max="22" width="9.42578125" customWidth="1"/>
    <col min="23" max="23" width="11.85546875" customWidth="1"/>
    <col min="24" max="26" width="9.42578125" customWidth="1"/>
    <col min="27" max="27" width="13.28515625" customWidth="1"/>
    <col min="28" max="28" width="8.28515625" hidden="1" customWidth="1"/>
    <col min="29" max="29" width="13" customWidth="1"/>
    <col min="30" max="30" width="12" customWidth="1"/>
    <col min="31" max="31" width="9.5703125" customWidth="1"/>
    <col min="32" max="32" width="10" customWidth="1"/>
    <col min="33" max="36" width="9.5703125" customWidth="1"/>
    <col min="37" max="37" width="12" customWidth="1"/>
    <col min="38" max="38" width="13" customWidth="1"/>
    <col min="39" max="39" width="13.85546875" customWidth="1"/>
    <col min="40" max="42" width="9.140625" customWidth="1"/>
    <col min="43" max="43" width="11.42578125" customWidth="1"/>
  </cols>
  <sheetData>
    <row r="1" spans="1:43" s="2" customFormat="1" ht="36.75" customHeight="1">
      <c r="G1" s="45" t="s">
        <v>60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</row>
    <row r="2" spans="1:43" s="2" customFormat="1" ht="18.75"/>
    <row r="3" spans="1:43" s="6" customFormat="1" ht="18.75"/>
    <row r="4" spans="1:43" s="8" customFormat="1" ht="20.25" customHeight="1">
      <c r="A4" s="7"/>
      <c r="B4" s="56" t="s">
        <v>17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60" t="s">
        <v>23</v>
      </c>
    </row>
    <row r="5" spans="1:43" s="8" customFormat="1" ht="72.75" customHeight="1">
      <c r="A5" s="7"/>
      <c r="B5" s="58" t="s">
        <v>18</v>
      </c>
      <c r="C5" s="58"/>
      <c r="D5" s="58"/>
      <c r="E5" s="58"/>
      <c r="F5" s="58"/>
      <c r="G5" s="58"/>
      <c r="H5" s="58" t="s">
        <v>19</v>
      </c>
      <c r="I5" s="58"/>
      <c r="J5" s="58"/>
      <c r="K5" s="58"/>
      <c r="L5" s="58"/>
      <c r="M5" s="59"/>
      <c r="N5" s="59"/>
      <c r="O5" s="59" t="s">
        <v>20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7"/>
      <c r="AF5" s="59" t="s">
        <v>38</v>
      </c>
      <c r="AG5" s="66"/>
      <c r="AH5" s="66"/>
      <c r="AI5" s="66"/>
      <c r="AJ5" s="67"/>
      <c r="AK5" s="59" t="s">
        <v>21</v>
      </c>
      <c r="AL5" s="66"/>
      <c r="AM5" s="66"/>
      <c r="AN5" s="66"/>
      <c r="AO5" s="66"/>
      <c r="AP5" s="66"/>
      <c r="AQ5" s="61"/>
    </row>
    <row r="6" spans="1:43" s="10" customFormat="1" ht="18.75">
      <c r="A6" s="9"/>
      <c r="B6" s="63" t="s">
        <v>22</v>
      </c>
      <c r="C6" s="64"/>
      <c r="D6" s="64"/>
      <c r="E6" s="64"/>
      <c r="F6" s="64"/>
      <c r="G6" s="65"/>
      <c r="H6" s="63" t="s">
        <v>22</v>
      </c>
      <c r="I6" s="64"/>
      <c r="J6" s="64"/>
      <c r="K6" s="64"/>
      <c r="L6" s="64"/>
      <c r="M6" s="64"/>
      <c r="N6" s="64"/>
      <c r="O6" s="63" t="s">
        <v>22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8"/>
      <c r="AB6" s="68"/>
      <c r="AC6" s="68"/>
      <c r="AD6" s="68"/>
      <c r="AE6" s="69"/>
      <c r="AF6" s="63"/>
      <c r="AG6" s="64"/>
      <c r="AH6" s="64"/>
      <c r="AI6" s="64"/>
      <c r="AJ6" s="65"/>
      <c r="AK6" s="63" t="s">
        <v>22</v>
      </c>
      <c r="AL6" s="64"/>
      <c r="AM6" s="64"/>
      <c r="AN6" s="64"/>
      <c r="AO6" s="64"/>
      <c r="AP6" s="64"/>
      <c r="AQ6" s="62"/>
    </row>
    <row r="7" spans="1:43" s="10" customFormat="1" ht="409.5">
      <c r="A7" s="9"/>
      <c r="B7" s="42" t="s">
        <v>45</v>
      </c>
      <c r="C7" s="42" t="s">
        <v>46</v>
      </c>
      <c r="D7" s="42" t="s">
        <v>47</v>
      </c>
      <c r="E7" s="31"/>
      <c r="F7" s="43"/>
      <c r="G7" s="43"/>
      <c r="H7" s="42" t="s">
        <v>39</v>
      </c>
      <c r="I7" s="42" t="s">
        <v>48</v>
      </c>
      <c r="J7" s="42" t="s">
        <v>49</v>
      </c>
      <c r="K7" s="42" t="s">
        <v>50</v>
      </c>
      <c r="L7" s="42" t="s">
        <v>51</v>
      </c>
      <c r="M7" s="42" t="s">
        <v>52</v>
      </c>
      <c r="N7" s="31"/>
      <c r="O7" s="42" t="s">
        <v>54</v>
      </c>
      <c r="P7" s="42" t="s">
        <v>55</v>
      </c>
      <c r="Q7" s="42" t="s">
        <v>56</v>
      </c>
      <c r="R7" s="42" t="s">
        <v>57</v>
      </c>
      <c r="S7" s="42"/>
      <c r="T7" s="31"/>
      <c r="U7" s="31"/>
      <c r="V7" s="31"/>
      <c r="W7" s="31"/>
      <c r="X7" s="31"/>
      <c r="Y7" s="30"/>
      <c r="Z7" s="31"/>
      <c r="AA7" s="53"/>
      <c r="AB7" s="53"/>
      <c r="AC7" s="32"/>
      <c r="AD7" s="32"/>
      <c r="AE7" s="32"/>
      <c r="AF7" s="42" t="s">
        <v>53</v>
      </c>
      <c r="AG7" s="42" t="s">
        <v>41</v>
      </c>
      <c r="AH7" s="42"/>
      <c r="AI7" s="31"/>
      <c r="AJ7" s="44"/>
      <c r="AK7" s="42" t="s">
        <v>58</v>
      </c>
      <c r="AL7" s="42" t="s">
        <v>59</v>
      </c>
      <c r="AM7" s="42" t="s">
        <v>40</v>
      </c>
      <c r="AN7" s="31"/>
      <c r="AO7" s="31"/>
      <c r="AP7" s="31"/>
      <c r="AQ7" s="29"/>
    </row>
    <row r="8" spans="1:43" s="10" customFormat="1" ht="37.5">
      <c r="A8" s="11" t="s">
        <v>24</v>
      </c>
      <c r="B8" s="9">
        <v>2</v>
      </c>
      <c r="C8" s="9">
        <v>1</v>
      </c>
      <c r="D8" s="9">
        <v>1</v>
      </c>
      <c r="E8" s="9">
        <v>0</v>
      </c>
      <c r="F8" s="9">
        <v>0</v>
      </c>
      <c r="G8" s="9">
        <v>0</v>
      </c>
      <c r="H8" s="9">
        <v>1</v>
      </c>
      <c r="I8" s="9">
        <v>1</v>
      </c>
      <c r="J8" s="9">
        <v>1</v>
      </c>
      <c r="K8" s="9">
        <v>1</v>
      </c>
      <c r="L8" s="9">
        <v>2</v>
      </c>
      <c r="M8" s="9">
        <v>1</v>
      </c>
      <c r="N8" s="9">
        <v>0</v>
      </c>
      <c r="O8" s="33">
        <v>1</v>
      </c>
      <c r="P8" s="9">
        <v>1</v>
      </c>
      <c r="Q8" s="9">
        <v>1</v>
      </c>
      <c r="R8" s="9">
        <v>1</v>
      </c>
      <c r="S8" s="9">
        <v>0</v>
      </c>
      <c r="T8" s="9">
        <v>0</v>
      </c>
      <c r="U8" s="24">
        <v>0</v>
      </c>
      <c r="V8" s="33">
        <v>0</v>
      </c>
      <c r="W8" s="34">
        <v>0</v>
      </c>
      <c r="X8" s="24">
        <v>0</v>
      </c>
      <c r="Y8" s="24">
        <v>0</v>
      </c>
      <c r="Z8" s="24">
        <v>0</v>
      </c>
      <c r="AA8" s="54">
        <v>0</v>
      </c>
      <c r="AB8" s="54"/>
      <c r="AC8" s="36">
        <v>0</v>
      </c>
      <c r="AD8" s="9">
        <v>0</v>
      </c>
      <c r="AE8" s="27">
        <v>0</v>
      </c>
      <c r="AF8" s="9">
        <v>1</v>
      </c>
      <c r="AG8" s="9">
        <v>1</v>
      </c>
      <c r="AH8" s="9">
        <v>0</v>
      </c>
      <c r="AI8" s="9">
        <v>0</v>
      </c>
      <c r="AJ8" s="9">
        <v>0</v>
      </c>
      <c r="AK8" s="9">
        <v>3</v>
      </c>
      <c r="AL8" s="9">
        <v>2</v>
      </c>
      <c r="AM8" s="9">
        <v>4</v>
      </c>
      <c r="AN8" s="9">
        <v>0</v>
      </c>
      <c r="AO8" s="35">
        <v>0</v>
      </c>
      <c r="AP8" s="9">
        <v>0</v>
      </c>
      <c r="AQ8" s="9">
        <f>SUM(B8:AP8)</f>
        <v>26</v>
      </c>
    </row>
    <row r="9" spans="1:43" s="10" customFormat="1" ht="131.25">
      <c r="A9" s="11" t="s">
        <v>25</v>
      </c>
      <c r="B9" s="12">
        <f>(B8/AQ8)*100%</f>
        <v>7.6923076923076927E-2</v>
      </c>
      <c r="C9" s="12">
        <f>(C8/AQ8)*100%</f>
        <v>3.8461538461538464E-2</v>
      </c>
      <c r="D9" s="12">
        <f>(D8/AQ8)*100%</f>
        <v>3.8461538461538464E-2</v>
      </c>
      <c r="E9" s="12">
        <f>(E8/AQ8)*100%</f>
        <v>0</v>
      </c>
      <c r="F9" s="12">
        <f>(F8/AQ8)*100%</f>
        <v>0</v>
      </c>
      <c r="G9" s="12">
        <f>(G8/AQ8)*100%</f>
        <v>0</v>
      </c>
      <c r="H9" s="12">
        <f>(H8/AQ8)*100%</f>
        <v>3.8461538461538464E-2</v>
      </c>
      <c r="I9" s="12">
        <f>(I8/AQ8)*100%</f>
        <v>3.8461538461538464E-2</v>
      </c>
      <c r="J9" s="12">
        <f>(J8/AQ8)*100%</f>
        <v>3.8461538461538464E-2</v>
      </c>
      <c r="K9" s="12">
        <f>(K8/AQ8)*100%</f>
        <v>3.8461538461538464E-2</v>
      </c>
      <c r="L9" s="12">
        <f>(L8/AQ8)*100%</f>
        <v>7.6923076923076927E-2</v>
      </c>
      <c r="M9" s="12">
        <f>(M8/AQ8)*100%</f>
        <v>3.8461538461538464E-2</v>
      </c>
      <c r="N9" s="12">
        <f>(N8/AQ8)*100%</f>
        <v>0</v>
      </c>
      <c r="O9" s="12">
        <f>(O8/AQ8)*100%</f>
        <v>3.8461538461538464E-2</v>
      </c>
      <c r="P9" s="12">
        <f>(P8/AQ8)*100%</f>
        <v>3.8461538461538464E-2</v>
      </c>
      <c r="Q9" s="12">
        <f>(Q8/AQ8)*100%</f>
        <v>3.8461538461538464E-2</v>
      </c>
      <c r="R9" s="12">
        <f>(R8/AQ8)*100%</f>
        <v>3.8461538461538464E-2</v>
      </c>
      <c r="S9" s="12">
        <f>(S8/AQ8)*100%</f>
        <v>0</v>
      </c>
      <c r="T9" s="12">
        <f>(T8/AQ8)*100%</f>
        <v>0</v>
      </c>
      <c r="U9" s="12">
        <f>(U8/AQ8)*100%</f>
        <v>0</v>
      </c>
      <c r="V9" s="12">
        <f>(V8/AQ8)*100%</f>
        <v>0</v>
      </c>
      <c r="W9" s="12">
        <f>(W8/AQ8)*100%</f>
        <v>0</v>
      </c>
      <c r="X9" s="25">
        <f>(X8/AQ8)*100%</f>
        <v>0</v>
      </c>
      <c r="Y9" s="25">
        <f>(Y8/AQ8)*100%</f>
        <v>0</v>
      </c>
      <c r="Z9" s="25">
        <f>(Z8/AQ8)*100%</f>
        <v>0</v>
      </c>
      <c r="AA9" s="55">
        <f>(AA8/AQ8)*100%</f>
        <v>0</v>
      </c>
      <c r="AB9" s="55"/>
      <c r="AC9" s="28">
        <f>(AC8/AQ8)*100%</f>
        <v>0</v>
      </c>
      <c r="AD9" s="12">
        <f>(AD8/AQ8)*100%</f>
        <v>0</v>
      </c>
      <c r="AE9" s="26">
        <f>(AE8/AQ8)*100%</f>
        <v>0</v>
      </c>
      <c r="AF9" s="12">
        <f>(AF8/AQ8)*100%</f>
        <v>3.8461538461538464E-2</v>
      </c>
      <c r="AG9" s="12">
        <f>(AG8/AQ8)*100%</f>
        <v>3.8461538461538464E-2</v>
      </c>
      <c r="AH9" s="12">
        <f>(AH8/AQ8)*100%</f>
        <v>0</v>
      </c>
      <c r="AI9" s="12">
        <f>(AI8/AQ8)*100%</f>
        <v>0</v>
      </c>
      <c r="AJ9" s="12">
        <f>(AJ8/AQ8)*100%</f>
        <v>0</v>
      </c>
      <c r="AK9" s="12">
        <f>(AK8/AQ8)*100%</f>
        <v>0.11538461538461539</v>
      </c>
      <c r="AL9" s="12">
        <f>(AL8/AQ8)*100%</f>
        <v>7.6923076923076927E-2</v>
      </c>
      <c r="AM9" s="12">
        <f>(AM8/AQ8)*100%</f>
        <v>0.15384615384615385</v>
      </c>
      <c r="AN9" s="12">
        <f>(AN8/AQ8)*100%</f>
        <v>0</v>
      </c>
      <c r="AO9" s="12">
        <f>(AO8/AQ8)*100%</f>
        <v>0</v>
      </c>
      <c r="AP9" s="12">
        <f>(AP8/AQ8)*100%</f>
        <v>0</v>
      </c>
      <c r="AQ9" s="12">
        <f>SUM(B9:AP9)</f>
        <v>0.99999999999999989</v>
      </c>
    </row>
    <row r="10" spans="1:43" ht="18.75">
      <c r="W10" s="25"/>
      <c r="AA10" s="14"/>
      <c r="AB10" s="14"/>
      <c r="AC10" s="14"/>
      <c r="AD10" s="14"/>
    </row>
    <row r="11" spans="1:43">
      <c r="AA11" s="14"/>
      <c r="AB11" s="14"/>
      <c r="AC11" s="14"/>
      <c r="AD11" s="14"/>
    </row>
  </sheetData>
  <mergeCells count="16">
    <mergeCell ref="AQ4:AQ6"/>
    <mergeCell ref="B6:G6"/>
    <mergeCell ref="H6:N6"/>
    <mergeCell ref="AK5:AP5"/>
    <mergeCell ref="AK6:AP6"/>
    <mergeCell ref="O5:AE5"/>
    <mergeCell ref="AF5:AJ5"/>
    <mergeCell ref="AF6:AJ6"/>
    <mergeCell ref="O6:AE6"/>
    <mergeCell ref="AA7:AB7"/>
    <mergeCell ref="AA8:AB8"/>
    <mergeCell ref="AA9:AB9"/>
    <mergeCell ref="G1:AL1"/>
    <mergeCell ref="B4:AP4"/>
    <mergeCell ref="B5:G5"/>
    <mergeCell ref="H5:N5"/>
  </mergeCells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'Поступило из районов, поселений'!Область_печати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Shestakova</cp:lastModifiedBy>
  <cp:lastPrinted>2022-04-05T05:44:47Z</cp:lastPrinted>
  <dcterms:created xsi:type="dcterms:W3CDTF">2019-08-12T15:56:07Z</dcterms:created>
  <dcterms:modified xsi:type="dcterms:W3CDTF">2023-02-03T08:09:52Z</dcterms:modified>
</cp:coreProperties>
</file>